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35" windowWidth="18195" windowHeight="10860"/>
  </bookViews>
  <sheets>
    <sheet name="Отчет СБИ по ОДО 2018" sheetId="21" r:id="rId1"/>
    <sheet name="Лист1" sheetId="20" r:id="rId2"/>
  </sheets>
  <definedNames>
    <definedName name="_xlnm.Print_Area" localSheetId="0">'Отчет СБИ по ОДО 2018'!$A$1:$I$83</definedName>
  </definedNames>
  <calcPr calcId="145621"/>
</workbook>
</file>

<file path=xl/calcChain.xml><?xml version="1.0" encoding="utf-8"?>
<calcChain xmlns="http://schemas.openxmlformats.org/spreadsheetml/2006/main">
  <c r="H18" i="21" l="1"/>
  <c r="H81" i="21" l="1"/>
  <c r="H80" i="21"/>
  <c r="H79" i="21"/>
  <c r="H78" i="21"/>
  <c r="H77" i="21"/>
  <c r="H76" i="21"/>
  <c r="H75" i="21"/>
  <c r="H74" i="21"/>
  <c r="H73" i="21"/>
  <c r="H72" i="21"/>
  <c r="H71" i="21"/>
  <c r="H70" i="21"/>
  <c r="H69" i="21"/>
  <c r="H68" i="21"/>
  <c r="H67" i="21"/>
  <c r="H66" i="21"/>
  <c r="H65" i="21"/>
  <c r="H64" i="21"/>
  <c r="H63" i="21"/>
  <c r="H62" i="21"/>
  <c r="H61" i="21"/>
  <c r="H59" i="21"/>
  <c r="H58" i="21"/>
  <c r="H57" i="21"/>
  <c r="H56" i="21"/>
  <c r="H55" i="21"/>
  <c r="H54" i="21"/>
  <c r="H53" i="21"/>
  <c r="H52" i="21"/>
  <c r="H51" i="21"/>
  <c r="H50" i="21"/>
  <c r="H49" i="21"/>
  <c r="H48" i="21"/>
  <c r="H47" i="21"/>
  <c r="H46" i="21"/>
  <c r="H45" i="21"/>
  <c r="H44" i="21"/>
  <c r="H43" i="21"/>
  <c r="H42" i="21"/>
  <c r="H41" i="21"/>
  <c r="H40" i="21"/>
  <c r="H39" i="21"/>
  <c r="H38" i="21"/>
  <c r="H37" i="21"/>
  <c r="H36" i="21"/>
  <c r="H35" i="21"/>
  <c r="H34" i="21"/>
  <c r="H33" i="21"/>
  <c r="H32" i="21"/>
  <c r="H31" i="21"/>
  <c r="H30" i="21"/>
  <c r="H29" i="21"/>
  <c r="H28" i="21"/>
  <c r="H27" i="21"/>
  <c r="H26" i="21"/>
  <c r="H25" i="21"/>
  <c r="H24" i="21"/>
  <c r="H23" i="21"/>
  <c r="H22" i="21"/>
  <c r="H21" i="21"/>
  <c r="H20" i="21"/>
  <c r="H19" i="21"/>
  <c r="H17" i="21"/>
  <c r="H16" i="21"/>
  <c r="H15" i="21"/>
  <c r="H14" i="21"/>
  <c r="H13" i="21"/>
  <c r="H12" i="21"/>
  <c r="H11" i="21"/>
  <c r="H10" i="21"/>
  <c r="H9" i="21"/>
  <c r="H8" i="21"/>
  <c r="H7" i="21"/>
  <c r="H6" i="21"/>
  <c r="H60" i="21"/>
  <c r="H82" i="21" l="1"/>
  <c r="F82" i="21"/>
  <c r="E82" i="21"/>
  <c r="G82" i="21"/>
</calcChain>
</file>

<file path=xl/sharedStrings.xml><?xml version="1.0" encoding="utf-8"?>
<sst xmlns="http://schemas.openxmlformats.org/spreadsheetml/2006/main" count="242" uniqueCount="94">
  <si>
    <t>№ п/п</t>
  </si>
  <si>
    <t>ООО «Мелиодорстрой»</t>
  </si>
  <si>
    <t>Уровень ответственности по ОДО</t>
  </si>
  <si>
    <t>до 500 млн руб. (2-й)</t>
  </si>
  <si>
    <t>до 60 млн руб. (1-й)</t>
  </si>
  <si>
    <t>в т.ч. по 615-ПП от 01.07.2016</t>
  </si>
  <si>
    <t>Реестровый номер</t>
  </si>
  <si>
    <t>Члена СБИ</t>
  </si>
  <si>
    <t>Соответствие уровню отвественности</t>
  </si>
  <si>
    <t>соответствует</t>
  </si>
  <si>
    <t>Всего</t>
  </si>
  <si>
    <t>ЗАО «Боровичская ДПМК»</t>
  </si>
  <si>
    <t>ООО «Лоис»</t>
  </si>
  <si>
    <t>ООО «Неболчская ДПМК»</t>
  </si>
  <si>
    <t>ООО «Новгородская ПМК-1»</t>
  </si>
  <si>
    <t>ООО «Новстройпром»</t>
  </si>
  <si>
    <t>ООО «РСУ Новкоммунсервис»</t>
  </si>
  <si>
    <t>ООО «Солид»</t>
  </si>
  <si>
    <t>ООО «Строй-Капитал»</t>
  </si>
  <si>
    <t>ООО «СУ-308-1»</t>
  </si>
  <si>
    <t>ООО «Трест-2»</t>
  </si>
  <si>
    <t>ООО «НКМ-СТРОЙ»</t>
  </si>
  <si>
    <t>АО «Новгородоблэлектро»</t>
  </si>
  <si>
    <t>ООО «Стройторг»</t>
  </si>
  <si>
    <t>ООО «СБ»</t>
  </si>
  <si>
    <t>ООО «Шимское ДЭП»</t>
  </si>
  <si>
    <t>ООО «Новек»</t>
  </si>
  <si>
    <t>ООО «Горизонт»</t>
  </si>
  <si>
    <t>ООО «Энергострой»</t>
  </si>
  <si>
    <t>ООО "СК"Ильмера"</t>
  </si>
  <si>
    <t>ООО «ХИММОНТАЖ»</t>
  </si>
  <si>
    <t>ООО «ТСК-ВН»</t>
  </si>
  <si>
    <t>ООО «МП816»</t>
  </si>
  <si>
    <t>ООО «Строительная компания "МЭГАСТРОЙ"»</t>
  </si>
  <si>
    <t>ООО «Строитель»</t>
  </si>
  <si>
    <t>ООО «СУ-53»</t>
  </si>
  <si>
    <t>ООО «РегионРемСтройТорг»</t>
  </si>
  <si>
    <t>ООО «СДМ»</t>
  </si>
  <si>
    <t>ООО «Рубикон»</t>
  </si>
  <si>
    <t>ООО «Партнер-Н»</t>
  </si>
  <si>
    <t>ООО «МастерСтрой»</t>
  </si>
  <si>
    <t>ЗАО «Новгородское спецавтохозяйство»</t>
  </si>
  <si>
    <t>ООО «СитиКом»</t>
  </si>
  <si>
    <t>ООО «КВ-Новтранс»</t>
  </si>
  <si>
    <t>ООО «МаксСтрой 72»</t>
  </si>
  <si>
    <t>ООО «ТрэкСервис»</t>
  </si>
  <si>
    <t>ООО «РЕМСЕРВИС»</t>
  </si>
  <si>
    <t>ООО «ДСК Валдай»</t>
  </si>
  <si>
    <t>АО «СМУ-57»</t>
  </si>
  <si>
    <t>ООО «Монтаж-Сервис»</t>
  </si>
  <si>
    <t>ООО «ЛРС»</t>
  </si>
  <si>
    <t>ООО «Новек-Центр»</t>
  </si>
  <si>
    <t>ООО «ЭФФЕКТ»</t>
  </si>
  <si>
    <t>ООО «Су Северо-Запад»</t>
  </si>
  <si>
    <t>ООО «СК «Формат»</t>
  </si>
  <si>
    <t>ООО «Феникс»</t>
  </si>
  <si>
    <t>ООО «ЕВРОВИД»</t>
  </si>
  <si>
    <t>ООО «СК «Стройтек»</t>
  </si>
  <si>
    <t>ООО «ПрогрессСтрой»</t>
  </si>
  <si>
    <t>ООО «СиРиУс»</t>
  </si>
  <si>
    <t>ООО «Дороги Приильменья»</t>
  </si>
  <si>
    <t>ООО «Строй Пласт»</t>
  </si>
  <si>
    <t>ООО «Энергосфера»</t>
  </si>
  <si>
    <t>ООО «Энергоаудит»</t>
  </si>
  <si>
    <t>ООО «АКВАТЕРМ»</t>
  </si>
  <si>
    <t>ООО «Строй-М»</t>
  </si>
  <si>
    <t>ООО «НовГазМонтаж»</t>
  </si>
  <si>
    <t>ООО «Регул плюс»</t>
  </si>
  <si>
    <t>ООО «СК ТехЛайн»</t>
  </si>
  <si>
    <t>ООО «БНВ»</t>
  </si>
  <si>
    <t>ИП Сапронов Сергей Юрьевич</t>
  </si>
  <si>
    <t>ООО «ЖБИ-ГОСТ»</t>
  </si>
  <si>
    <t>ЗАО «Фирма Элмон»</t>
  </si>
  <si>
    <t>ООО «Новгородсвязьстрой»</t>
  </si>
  <si>
    <t>ООО СК "РегионСтройИнвест"</t>
  </si>
  <si>
    <t>ООО «НДКС»</t>
  </si>
  <si>
    <t>ООО «НТСК»</t>
  </si>
  <si>
    <t>ООО «Комфортстрой ВН»</t>
  </si>
  <si>
    <t>ООО «ДРП-53»</t>
  </si>
  <si>
    <t>ИП Толоконников Иван Николаевич</t>
  </si>
  <si>
    <t>ООО «Персонал»</t>
  </si>
  <si>
    <t>ООО «ВЕРТИКАЛЬ»</t>
  </si>
  <si>
    <t>ООО Альянс</t>
  </si>
  <si>
    <t>ООО «Галактика-ВН»</t>
  </si>
  <si>
    <t>ООО «РуссаДор»</t>
  </si>
  <si>
    <t>ООО «АБЗ-Подберезье»</t>
  </si>
  <si>
    <t>до 10 млрд руб. (4-й)</t>
  </si>
  <si>
    <r>
      <t xml:space="preserve">Фактический совокупный размер обязательств </t>
    </r>
    <r>
      <rPr>
        <b/>
        <sz val="12"/>
        <color theme="1"/>
        <rFont val="Times New Roman"/>
        <family val="1"/>
        <charset val="204"/>
      </rPr>
      <t xml:space="preserve">по </t>
    </r>
    <r>
      <rPr>
        <b/>
        <u/>
        <sz val="12"/>
        <color theme="1"/>
        <rFont val="Times New Roman"/>
        <family val="1"/>
        <charset val="204"/>
      </rPr>
      <t xml:space="preserve">исполненным </t>
    </r>
    <r>
      <rPr>
        <b/>
        <sz val="12"/>
        <color theme="1"/>
        <rFont val="Times New Roman"/>
        <family val="1"/>
        <charset val="204"/>
      </rPr>
      <t>договорам в период с 01.01.2018 по 31.12.2018
 тыс. руб.</t>
    </r>
  </si>
  <si>
    <r>
      <t xml:space="preserve">Фактический совокупный размер обязательств </t>
    </r>
    <r>
      <rPr>
        <b/>
        <sz val="12"/>
        <color theme="1"/>
        <rFont val="Times New Roman"/>
        <family val="1"/>
        <charset val="204"/>
      </rPr>
      <t xml:space="preserve">по </t>
    </r>
    <r>
      <rPr>
        <b/>
        <u/>
        <sz val="12"/>
        <color theme="1"/>
        <rFont val="Times New Roman"/>
        <family val="1"/>
        <charset val="204"/>
      </rPr>
      <t>неисполненным</t>
    </r>
    <r>
      <rPr>
        <b/>
        <sz val="12"/>
        <color theme="1"/>
        <rFont val="Times New Roman"/>
        <family val="1"/>
        <charset val="204"/>
      </rPr>
      <t xml:space="preserve"> договорам на 31.12.2018
 тыс. руб.</t>
    </r>
  </si>
  <si>
    <r>
      <t xml:space="preserve">Фактический совокупный размер обязательств </t>
    </r>
    <r>
      <rPr>
        <b/>
        <sz val="12"/>
        <color theme="1"/>
        <rFont val="Times New Roman"/>
        <family val="1"/>
        <charset val="204"/>
      </rPr>
      <t>по договорам незавершенным в прошлых периодах и заключенным договорам в период с 01.01.2018 по 31.12.2018
 тыс. руб.</t>
    </r>
  </si>
  <si>
    <t>ИТОГО:</t>
  </si>
  <si>
    <r>
      <rPr>
        <b/>
        <sz val="14"/>
        <color theme="1"/>
        <rFont val="Times New Roman"/>
        <family val="1"/>
        <charset val="204"/>
      </rPr>
      <t>УТВЕРЖДЕН</t>
    </r>
    <r>
      <rPr>
        <sz val="14"/>
        <color theme="1"/>
        <rFont val="Times New Roman"/>
        <family val="1"/>
        <charset val="204"/>
      </rPr>
      <t xml:space="preserve">
протоколом заседания Совета Ассоциации «Саморегулируемая организация строителей Новгородской области «Стройбизнесинвест»
 от 15.04.2019 № 6 
</t>
    </r>
  </si>
  <si>
    <t xml:space="preserve">                            Исполнительный директор           _____________________                 А.И. Шилов</t>
  </si>
  <si>
    <t>Итоговый обобщенный анализ 
 деятельности членов СБИ в части определения фактического  совокупного размера обязательств по договорам строительного подряда, договорам подряда на осуществление сноса, заключенным с использованием конкурентных способов заключения договоров
за 2018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</si>
</sst>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&quot;.&quot;"/>
  </numFmts>
  <fonts count="1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9" fillId="0" borderId="0"/>
  </cellStyleXfs>
  <cellXfs count="36">
    <xf numFmtId="0" fontId="0" fillId="0" borderId="0" xfId="0"/>
    <xf numFmtId="0" fontId="0" fillId="0" borderId="0" xfId="0" applyFill="1"/>
    <xf numFmtId="0" fontId="1" fillId="0" borderId="1" xfId="1" applyFont="1" applyBorder="1" applyAlignment="1">
      <alignment horizontal="center" vertical="center"/>
    </xf>
    <xf numFmtId="0" fontId="1" fillId="3" borderId="1" xfId="1" applyFont="1" applyFill="1" applyBorder="1" applyAlignment="1">
      <alignment horizontal="center" vertical="center" wrapText="1"/>
    </xf>
    <xf numFmtId="0" fontId="9" fillId="0" borderId="0" xfId="2"/>
    <xf numFmtId="1" fontId="10" fillId="0" borderId="1" xfId="2" applyNumberFormat="1" applyFont="1" applyBorder="1" applyAlignment="1">
      <alignment horizontal="center" vertical="center"/>
    </xf>
    <xf numFmtId="0" fontId="8" fillId="0" borderId="0" xfId="0" applyFont="1"/>
    <xf numFmtId="0" fontId="13" fillId="0" borderId="4" xfId="2" applyNumberFormat="1" applyFont="1" applyBorder="1" applyAlignment="1">
      <alignment horizontal="right" vertical="top" wrapText="1"/>
    </xf>
    <xf numFmtId="164" fontId="0" fillId="0" borderId="0" xfId="0" applyNumberFormat="1"/>
    <xf numFmtId="4" fontId="7" fillId="2" borderId="0" xfId="2" applyNumberFormat="1" applyFont="1" applyFill="1" applyBorder="1" applyAlignment="1">
      <alignment horizontal="center" vertical="top" wrapText="1"/>
    </xf>
    <xf numFmtId="1" fontId="10" fillId="3" borderId="1" xfId="2" applyNumberFormat="1" applyFont="1" applyFill="1" applyBorder="1" applyAlignment="1">
      <alignment horizontal="center" vertical="center"/>
    </xf>
    <xf numFmtId="1" fontId="7" fillId="2" borderId="1" xfId="2" applyNumberFormat="1" applyFont="1" applyFill="1" applyBorder="1" applyAlignment="1">
      <alignment horizontal="center" vertical="top" wrapText="1"/>
    </xf>
    <xf numFmtId="164" fontId="7" fillId="2" borderId="1" xfId="2" applyNumberFormat="1" applyFont="1" applyFill="1" applyBorder="1" applyAlignment="1">
      <alignment horizontal="center" vertical="top" wrapText="1"/>
    </xf>
    <xf numFmtId="164" fontId="7" fillId="3" borderId="1" xfId="2" applyNumberFormat="1" applyFont="1" applyFill="1" applyBorder="1" applyAlignment="1">
      <alignment horizontal="center" vertical="top" wrapText="1"/>
    </xf>
    <xf numFmtId="4" fontId="7" fillId="2" borderId="1" xfId="2" applyNumberFormat="1" applyFont="1" applyFill="1" applyBorder="1" applyAlignment="1">
      <alignment horizontal="center" vertical="top" wrapText="1"/>
    </xf>
    <xf numFmtId="1" fontId="7" fillId="0" borderId="1" xfId="2" applyNumberFormat="1" applyFont="1" applyFill="1" applyBorder="1" applyAlignment="1">
      <alignment horizontal="center" vertical="top" wrapText="1"/>
    </xf>
    <xf numFmtId="164" fontId="7" fillId="0" borderId="1" xfId="2" applyNumberFormat="1" applyFont="1" applyFill="1" applyBorder="1" applyAlignment="1">
      <alignment horizontal="center" vertical="top" wrapText="1"/>
    </xf>
    <xf numFmtId="164" fontId="13" fillId="0" borderId="5" xfId="2" applyNumberFormat="1" applyFont="1" applyBorder="1" applyAlignment="1">
      <alignment horizontal="center" vertical="top" wrapText="1"/>
    </xf>
    <xf numFmtId="164" fontId="13" fillId="0" borderId="1" xfId="2" applyNumberFormat="1" applyFont="1" applyBorder="1" applyAlignment="1">
      <alignment horizontal="center" vertical="top" wrapText="1"/>
    </xf>
    <xf numFmtId="164" fontId="13" fillId="3" borderId="1" xfId="2" applyNumberFormat="1" applyFont="1" applyFill="1" applyBorder="1" applyAlignment="1">
      <alignment horizontal="center" vertical="top" wrapText="1"/>
    </xf>
    <xf numFmtId="0" fontId="13" fillId="0" borderId="5" xfId="2" applyNumberFormat="1" applyFont="1" applyBorder="1" applyAlignment="1">
      <alignment horizontal="right" vertical="top" wrapText="1"/>
    </xf>
    <xf numFmtId="165" fontId="11" fillId="0" borderId="1" xfId="2" applyNumberFormat="1" applyFont="1" applyFill="1" applyBorder="1" applyAlignment="1">
      <alignment horizontal="center" vertical="top" wrapText="1"/>
    </xf>
    <xf numFmtId="0" fontId="12" fillId="0" borderId="1" xfId="2" applyNumberFormat="1" applyFont="1" applyFill="1" applyBorder="1" applyAlignment="1">
      <alignment horizontal="left" vertical="top" wrapText="1"/>
    </xf>
    <xf numFmtId="0" fontId="8" fillId="0" borderId="3" xfId="0" applyFont="1" applyFill="1" applyBorder="1"/>
    <xf numFmtId="0" fontId="7" fillId="0" borderId="4" xfId="2" applyNumberFormat="1" applyFont="1" applyFill="1" applyBorder="1" applyAlignment="1">
      <alignment horizontal="left" vertical="top" wrapText="1"/>
    </xf>
    <xf numFmtId="0" fontId="8" fillId="0" borderId="0" xfId="0" applyFont="1" applyFill="1"/>
    <xf numFmtId="0" fontId="7" fillId="0" borderId="1" xfId="2" applyNumberFormat="1" applyFont="1" applyFill="1" applyBorder="1" applyAlignment="1">
      <alignment horizontal="center" vertical="top" wrapText="1"/>
    </xf>
    <xf numFmtId="0" fontId="1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2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4" fontId="0" fillId="0" borderId="0" xfId="0" applyNumberFormat="1"/>
  </cellXfs>
  <cellStyles count="3">
    <cellStyle name="Обычный" xfId="0" builtinId="0"/>
    <cellStyle name="Обычный 2" xfId="1"/>
    <cellStyle name="Обычный_Лист1_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6"/>
  <sheetViews>
    <sheetView tabSelected="1" topLeftCell="A73" zoomScale="90" zoomScaleNormal="90" workbookViewId="0">
      <selection activeCell="G94" sqref="G94"/>
    </sheetView>
  </sheetViews>
  <sheetFormatPr defaultRowHeight="15.75" x14ac:dyDescent="0.25"/>
  <cols>
    <col min="1" max="1" width="5.42578125" style="6" customWidth="1"/>
    <col min="2" max="2" width="22.85546875" customWidth="1"/>
    <col min="3" max="3" width="11" bestFit="1" customWidth="1"/>
    <col min="4" max="4" width="11.7109375" customWidth="1"/>
    <col min="5" max="5" width="15.140625" customWidth="1"/>
    <col min="6" max="6" width="16.85546875" customWidth="1"/>
    <col min="7" max="8" width="17.28515625" customWidth="1"/>
    <col min="9" max="9" width="16" customWidth="1"/>
    <col min="13" max="13" width="16.7109375" customWidth="1"/>
  </cols>
  <sheetData>
    <row r="1" spans="1:10" ht="115.5" customHeight="1" x14ac:dyDescent="0.25">
      <c r="G1" s="27" t="s">
        <v>91</v>
      </c>
      <c r="H1" s="27"/>
      <c r="I1" s="27"/>
    </row>
    <row r="2" spans="1:10" ht="111" customHeight="1" x14ac:dyDescent="0.25">
      <c r="A2" s="29" t="s">
        <v>93</v>
      </c>
      <c r="B2" s="29"/>
      <c r="C2" s="29"/>
      <c r="D2" s="29"/>
      <c r="E2" s="29"/>
      <c r="F2" s="29"/>
      <c r="G2" s="29"/>
      <c r="H2" s="29"/>
      <c r="I2" s="29"/>
    </row>
    <row r="3" spans="1:10" ht="128.25" customHeight="1" x14ac:dyDescent="0.25">
      <c r="A3" s="30" t="s">
        <v>0</v>
      </c>
      <c r="B3" s="30" t="s">
        <v>7</v>
      </c>
      <c r="C3" s="30" t="s">
        <v>6</v>
      </c>
      <c r="D3" s="30" t="s">
        <v>2</v>
      </c>
      <c r="E3" s="30" t="s">
        <v>89</v>
      </c>
      <c r="F3" s="31"/>
      <c r="G3" s="30" t="s">
        <v>87</v>
      </c>
      <c r="H3" s="30" t="s">
        <v>88</v>
      </c>
      <c r="I3" s="30" t="s">
        <v>8</v>
      </c>
    </row>
    <row r="4" spans="1:10" ht="55.5" customHeight="1" x14ac:dyDescent="0.25">
      <c r="A4" s="31"/>
      <c r="B4" s="31"/>
      <c r="C4" s="31"/>
      <c r="D4" s="31"/>
      <c r="E4" s="2" t="s">
        <v>10</v>
      </c>
      <c r="F4" s="3" t="s">
        <v>5</v>
      </c>
      <c r="G4" s="31"/>
      <c r="H4" s="31"/>
      <c r="I4" s="31"/>
    </row>
    <row r="5" spans="1:10" ht="15" x14ac:dyDescent="0.25">
      <c r="A5" s="5">
        <v>1</v>
      </c>
      <c r="B5" s="5">
        <v>2</v>
      </c>
      <c r="C5" s="5">
        <v>3</v>
      </c>
      <c r="D5" s="5">
        <v>4</v>
      </c>
      <c r="E5" s="5">
        <v>5</v>
      </c>
      <c r="F5" s="10">
        <v>6</v>
      </c>
      <c r="G5" s="5">
        <v>7</v>
      </c>
      <c r="H5" s="5">
        <v>8</v>
      </c>
      <c r="I5" s="5">
        <v>9</v>
      </c>
      <c r="J5" s="1"/>
    </row>
    <row r="6" spans="1:10" ht="30.75" customHeight="1" x14ac:dyDescent="0.25">
      <c r="A6" s="21">
        <v>1</v>
      </c>
      <c r="B6" s="22" t="s">
        <v>11</v>
      </c>
      <c r="C6" s="11">
        <v>7</v>
      </c>
      <c r="D6" s="26" t="s">
        <v>4</v>
      </c>
      <c r="E6" s="12">
        <v>49746.624000000003</v>
      </c>
      <c r="F6" s="13">
        <v>0</v>
      </c>
      <c r="G6" s="12">
        <v>34477.504000000001</v>
      </c>
      <c r="H6" s="12">
        <f t="shared" ref="H6:H59" si="0">E6-G6</f>
        <v>15269.120000000003</v>
      </c>
      <c r="I6" s="14" t="s">
        <v>9</v>
      </c>
      <c r="J6" s="1"/>
    </row>
    <row r="7" spans="1:10" ht="30" customHeight="1" x14ac:dyDescent="0.25">
      <c r="A7" s="21">
        <v>2</v>
      </c>
      <c r="B7" s="22" t="s">
        <v>13</v>
      </c>
      <c r="C7" s="11">
        <v>42</v>
      </c>
      <c r="D7" s="26" t="s">
        <v>4</v>
      </c>
      <c r="E7" s="12">
        <v>21817.958999999999</v>
      </c>
      <c r="F7" s="13">
        <v>0</v>
      </c>
      <c r="G7" s="12">
        <v>14441.163</v>
      </c>
      <c r="H7" s="12">
        <f t="shared" si="0"/>
        <v>7376.7959999999985</v>
      </c>
      <c r="I7" s="14" t="s">
        <v>9</v>
      </c>
      <c r="J7" s="1"/>
    </row>
    <row r="8" spans="1:10" ht="32.25" customHeight="1" x14ac:dyDescent="0.25">
      <c r="A8" s="21">
        <v>3</v>
      </c>
      <c r="B8" s="22" t="s">
        <v>14</v>
      </c>
      <c r="C8" s="11">
        <v>45</v>
      </c>
      <c r="D8" s="26" t="s">
        <v>4</v>
      </c>
      <c r="E8" s="12">
        <v>4658.723</v>
      </c>
      <c r="F8" s="13">
        <v>0</v>
      </c>
      <c r="G8" s="12">
        <v>4658.723</v>
      </c>
      <c r="H8" s="12">
        <f t="shared" si="0"/>
        <v>0</v>
      </c>
      <c r="I8" s="14" t="s">
        <v>9</v>
      </c>
      <c r="J8" s="1"/>
    </row>
    <row r="9" spans="1:10" ht="31.5" customHeight="1" x14ac:dyDescent="0.25">
      <c r="A9" s="21">
        <v>4</v>
      </c>
      <c r="B9" s="22" t="s">
        <v>16</v>
      </c>
      <c r="C9" s="11">
        <v>67</v>
      </c>
      <c r="D9" s="26" t="s">
        <v>4</v>
      </c>
      <c r="E9" s="12">
        <v>6028.9759999999997</v>
      </c>
      <c r="F9" s="13">
        <v>0</v>
      </c>
      <c r="G9" s="12">
        <v>0</v>
      </c>
      <c r="H9" s="12">
        <f t="shared" si="0"/>
        <v>6028.9759999999997</v>
      </c>
      <c r="I9" s="14" t="s">
        <v>9</v>
      </c>
      <c r="J9" s="1"/>
    </row>
    <row r="10" spans="1:10" ht="30.75" customHeight="1" x14ac:dyDescent="0.25">
      <c r="A10" s="21">
        <v>5</v>
      </c>
      <c r="B10" s="22" t="s">
        <v>18</v>
      </c>
      <c r="C10" s="11">
        <v>85</v>
      </c>
      <c r="D10" s="26" t="s">
        <v>4</v>
      </c>
      <c r="E10" s="12">
        <v>127394.236</v>
      </c>
      <c r="F10" s="13">
        <v>0</v>
      </c>
      <c r="G10" s="12">
        <v>127394.236</v>
      </c>
      <c r="H10" s="12">
        <f t="shared" si="0"/>
        <v>0</v>
      </c>
      <c r="I10" s="14" t="s">
        <v>9</v>
      </c>
      <c r="J10" s="1"/>
    </row>
    <row r="11" spans="1:10" ht="31.5" customHeight="1" x14ac:dyDescent="0.25">
      <c r="A11" s="21">
        <v>6</v>
      </c>
      <c r="B11" s="22" t="s">
        <v>19</v>
      </c>
      <c r="C11" s="11">
        <v>93</v>
      </c>
      <c r="D11" s="26" t="s">
        <v>4</v>
      </c>
      <c r="E11" s="12">
        <v>6043.1450000000004</v>
      </c>
      <c r="F11" s="13">
        <v>0</v>
      </c>
      <c r="G11" s="12">
        <v>6043.1450000000004</v>
      </c>
      <c r="H11" s="12">
        <f t="shared" si="0"/>
        <v>0</v>
      </c>
      <c r="I11" s="14" t="s">
        <v>9</v>
      </c>
      <c r="J11" s="1"/>
    </row>
    <row r="12" spans="1:10" ht="30" customHeight="1" x14ac:dyDescent="0.25">
      <c r="A12" s="21">
        <v>7</v>
      </c>
      <c r="B12" s="22" t="s">
        <v>21</v>
      </c>
      <c r="C12" s="11">
        <v>104</v>
      </c>
      <c r="D12" s="26" t="s">
        <v>4</v>
      </c>
      <c r="E12" s="12">
        <v>55778.02</v>
      </c>
      <c r="F12" s="13">
        <v>0</v>
      </c>
      <c r="G12" s="12">
        <v>55778.02</v>
      </c>
      <c r="H12" s="12">
        <f t="shared" si="0"/>
        <v>0</v>
      </c>
      <c r="I12" s="14" t="s">
        <v>9</v>
      </c>
      <c r="J12" s="1"/>
    </row>
    <row r="13" spans="1:10" ht="32.25" customHeight="1" x14ac:dyDescent="0.25">
      <c r="A13" s="21">
        <v>8</v>
      </c>
      <c r="B13" s="22" t="s">
        <v>22</v>
      </c>
      <c r="C13" s="11">
        <v>113</v>
      </c>
      <c r="D13" s="26" t="s">
        <v>4</v>
      </c>
      <c r="E13" s="12">
        <v>10600</v>
      </c>
      <c r="F13" s="13">
        <v>0</v>
      </c>
      <c r="G13" s="12">
        <v>8616.4680000000008</v>
      </c>
      <c r="H13" s="12">
        <f t="shared" si="0"/>
        <v>1983.5319999999992</v>
      </c>
      <c r="I13" s="14" t="s">
        <v>9</v>
      </c>
      <c r="J13" s="1"/>
    </row>
    <row r="14" spans="1:10" ht="32.25" customHeight="1" x14ac:dyDescent="0.25">
      <c r="A14" s="21">
        <v>9</v>
      </c>
      <c r="B14" s="22" t="s">
        <v>23</v>
      </c>
      <c r="C14" s="11">
        <v>129</v>
      </c>
      <c r="D14" s="26" t="s">
        <v>4</v>
      </c>
      <c r="E14" s="12">
        <v>2794.0720000000001</v>
      </c>
      <c r="F14" s="13">
        <v>2794.0720000000001</v>
      </c>
      <c r="G14" s="12">
        <v>2794.0720000000001</v>
      </c>
      <c r="H14" s="12">
        <f t="shared" si="0"/>
        <v>0</v>
      </c>
      <c r="I14" s="14" t="s">
        <v>9</v>
      </c>
      <c r="J14" s="1"/>
    </row>
    <row r="15" spans="1:10" ht="32.25" customHeight="1" x14ac:dyDescent="0.25">
      <c r="A15" s="21">
        <v>10</v>
      </c>
      <c r="B15" s="22" t="s">
        <v>24</v>
      </c>
      <c r="C15" s="11">
        <v>130</v>
      </c>
      <c r="D15" s="26" t="s">
        <v>4</v>
      </c>
      <c r="E15" s="12">
        <v>10783.242</v>
      </c>
      <c r="F15" s="13">
        <v>10783.242</v>
      </c>
      <c r="G15" s="12">
        <v>8184.3469999999998</v>
      </c>
      <c r="H15" s="12">
        <f t="shared" si="0"/>
        <v>2598.8950000000004</v>
      </c>
      <c r="I15" s="14" t="s">
        <v>9</v>
      </c>
      <c r="J15" s="1"/>
    </row>
    <row r="16" spans="1:10" ht="33" customHeight="1" x14ac:dyDescent="0.25">
      <c r="A16" s="21">
        <v>11</v>
      </c>
      <c r="B16" s="22" t="s">
        <v>25</v>
      </c>
      <c r="C16" s="15">
        <v>146</v>
      </c>
      <c r="D16" s="26" t="s">
        <v>4</v>
      </c>
      <c r="E16" s="16">
        <v>52271.612999999998</v>
      </c>
      <c r="F16" s="13">
        <v>0</v>
      </c>
      <c r="G16" s="16">
        <v>22821.442999999999</v>
      </c>
      <c r="H16" s="12">
        <f t="shared" si="0"/>
        <v>29450.17</v>
      </c>
      <c r="I16" s="14" t="s">
        <v>9</v>
      </c>
      <c r="J16" s="1"/>
    </row>
    <row r="17" spans="1:13" ht="32.25" customHeight="1" x14ac:dyDescent="0.25">
      <c r="A17" s="21">
        <v>12</v>
      </c>
      <c r="B17" s="22" t="s">
        <v>27</v>
      </c>
      <c r="C17" s="11">
        <v>151</v>
      </c>
      <c r="D17" s="26" t="s">
        <v>4</v>
      </c>
      <c r="E17" s="12">
        <v>19973.409</v>
      </c>
      <c r="F17" s="13">
        <v>0</v>
      </c>
      <c r="G17" s="12">
        <v>10700.163</v>
      </c>
      <c r="H17" s="12">
        <f t="shared" si="0"/>
        <v>9273.2459999999992</v>
      </c>
      <c r="I17" s="14" t="s">
        <v>9</v>
      </c>
      <c r="J17" s="1"/>
    </row>
    <row r="18" spans="1:13" ht="33" customHeight="1" x14ac:dyDescent="0.25">
      <c r="A18" s="21">
        <v>13</v>
      </c>
      <c r="B18" s="22" t="s">
        <v>28</v>
      </c>
      <c r="C18" s="11">
        <v>155</v>
      </c>
      <c r="D18" s="26" t="s">
        <v>4</v>
      </c>
      <c r="E18" s="12">
        <v>68713.793000000005</v>
      </c>
      <c r="F18" s="13">
        <v>0</v>
      </c>
      <c r="G18" s="12">
        <v>58946.417000000001</v>
      </c>
      <c r="H18" s="12">
        <f>E18-G18</f>
        <v>9767.3760000000038</v>
      </c>
      <c r="I18" s="14" t="s">
        <v>9</v>
      </c>
      <c r="J18" s="1"/>
      <c r="M18" s="8"/>
    </row>
    <row r="19" spans="1:13" ht="33" customHeight="1" x14ac:dyDescent="0.25">
      <c r="A19" s="21">
        <v>14</v>
      </c>
      <c r="B19" s="22" t="s">
        <v>29</v>
      </c>
      <c r="C19" s="11">
        <v>174</v>
      </c>
      <c r="D19" s="26" t="s">
        <v>4</v>
      </c>
      <c r="E19" s="12">
        <v>13397.376</v>
      </c>
      <c r="F19" s="13">
        <v>0</v>
      </c>
      <c r="G19" s="12">
        <v>9101.1229999999996</v>
      </c>
      <c r="H19" s="12">
        <f t="shared" si="0"/>
        <v>4296.2530000000006</v>
      </c>
      <c r="I19" s="14" t="s">
        <v>9</v>
      </c>
      <c r="J19" s="1"/>
    </row>
    <row r="20" spans="1:13" ht="33" customHeight="1" x14ac:dyDescent="0.25">
      <c r="A20" s="21">
        <v>15</v>
      </c>
      <c r="B20" s="22" t="s">
        <v>30</v>
      </c>
      <c r="C20" s="11">
        <v>194</v>
      </c>
      <c r="D20" s="26" t="s">
        <v>4</v>
      </c>
      <c r="E20" s="12">
        <v>4902</v>
      </c>
      <c r="F20" s="13">
        <v>0</v>
      </c>
      <c r="G20" s="12">
        <v>4684.6809999999996</v>
      </c>
      <c r="H20" s="12">
        <f t="shared" si="0"/>
        <v>217.31900000000041</v>
      </c>
      <c r="I20" s="14" t="s">
        <v>9</v>
      </c>
      <c r="J20" s="1"/>
    </row>
    <row r="21" spans="1:13" ht="31.5" x14ac:dyDescent="0.25">
      <c r="A21" s="21">
        <v>16</v>
      </c>
      <c r="B21" s="22" t="s">
        <v>31</v>
      </c>
      <c r="C21" s="11">
        <v>198</v>
      </c>
      <c r="D21" s="26" t="s">
        <v>4</v>
      </c>
      <c r="E21" s="12">
        <v>3420.549</v>
      </c>
      <c r="F21" s="13">
        <v>0</v>
      </c>
      <c r="G21" s="12">
        <v>3420.549</v>
      </c>
      <c r="H21" s="12">
        <f t="shared" si="0"/>
        <v>0</v>
      </c>
      <c r="I21" s="14" t="s">
        <v>9</v>
      </c>
      <c r="J21" s="1"/>
    </row>
    <row r="22" spans="1:13" ht="31.5" x14ac:dyDescent="0.25">
      <c r="A22" s="21">
        <v>17</v>
      </c>
      <c r="B22" s="22" t="s">
        <v>32</v>
      </c>
      <c r="C22" s="11">
        <v>199</v>
      </c>
      <c r="D22" s="26" t="s">
        <v>4</v>
      </c>
      <c r="E22" s="12">
        <v>54877.62</v>
      </c>
      <c r="F22" s="13">
        <v>0</v>
      </c>
      <c r="G22" s="12">
        <v>28494.203000000001</v>
      </c>
      <c r="H22" s="12">
        <f t="shared" si="0"/>
        <v>26383.417000000001</v>
      </c>
      <c r="I22" s="14" t="s">
        <v>9</v>
      </c>
      <c r="J22" s="1"/>
    </row>
    <row r="23" spans="1:13" ht="45" x14ac:dyDescent="0.25">
      <c r="A23" s="21">
        <v>18</v>
      </c>
      <c r="B23" s="22" t="s">
        <v>33</v>
      </c>
      <c r="C23" s="11">
        <v>201</v>
      </c>
      <c r="D23" s="26" t="s">
        <v>4</v>
      </c>
      <c r="E23" s="12">
        <v>17246.078000000001</v>
      </c>
      <c r="F23" s="13">
        <v>7323.11</v>
      </c>
      <c r="G23" s="12">
        <v>17246.078000000001</v>
      </c>
      <c r="H23" s="12">
        <f t="shared" si="0"/>
        <v>0</v>
      </c>
      <c r="I23" s="14" t="s">
        <v>9</v>
      </c>
      <c r="J23" s="1"/>
    </row>
    <row r="24" spans="1:13" ht="31.5" x14ac:dyDescent="0.25">
      <c r="A24" s="21">
        <v>19</v>
      </c>
      <c r="B24" s="22" t="s">
        <v>34</v>
      </c>
      <c r="C24" s="11">
        <v>203</v>
      </c>
      <c r="D24" s="26" t="s">
        <v>4</v>
      </c>
      <c r="E24" s="12">
        <v>53842.868999999999</v>
      </c>
      <c r="F24" s="13">
        <v>53842.868999999999</v>
      </c>
      <c r="G24" s="12">
        <v>51149.896000000001</v>
      </c>
      <c r="H24" s="12">
        <f t="shared" si="0"/>
        <v>2692.9729999999981</v>
      </c>
      <c r="I24" s="14" t="s">
        <v>9</v>
      </c>
      <c r="J24" s="1"/>
    </row>
    <row r="25" spans="1:13" ht="31.5" x14ac:dyDescent="0.25">
      <c r="A25" s="21">
        <v>20</v>
      </c>
      <c r="B25" s="22" t="s">
        <v>36</v>
      </c>
      <c r="C25" s="11">
        <v>208</v>
      </c>
      <c r="D25" s="26" t="s">
        <v>4</v>
      </c>
      <c r="E25" s="12">
        <v>2123.8029999999999</v>
      </c>
      <c r="F25" s="13">
        <v>2123.8029999999999</v>
      </c>
      <c r="G25" s="12">
        <v>2123.8029999999999</v>
      </c>
      <c r="H25" s="12">
        <f t="shared" si="0"/>
        <v>0</v>
      </c>
      <c r="I25" s="14" t="s">
        <v>9</v>
      </c>
      <c r="J25" s="1"/>
    </row>
    <row r="26" spans="1:13" ht="31.5" x14ac:dyDescent="0.25">
      <c r="A26" s="21">
        <v>21</v>
      </c>
      <c r="B26" s="22" t="s">
        <v>1</v>
      </c>
      <c r="C26" s="11">
        <v>213</v>
      </c>
      <c r="D26" s="26" t="s">
        <v>4</v>
      </c>
      <c r="E26" s="12">
        <v>4062.5540000000001</v>
      </c>
      <c r="F26" s="13">
        <v>0</v>
      </c>
      <c r="G26" s="12">
        <v>4062.5540000000001</v>
      </c>
      <c r="H26" s="12">
        <f t="shared" si="0"/>
        <v>0</v>
      </c>
      <c r="I26" s="14" t="s">
        <v>9</v>
      </c>
      <c r="J26" s="1"/>
      <c r="M26" s="1"/>
    </row>
    <row r="27" spans="1:13" ht="31.5" x14ac:dyDescent="0.25">
      <c r="A27" s="21">
        <v>22</v>
      </c>
      <c r="B27" s="22" t="s">
        <v>37</v>
      </c>
      <c r="C27" s="11">
        <v>218</v>
      </c>
      <c r="D27" s="26" t="s">
        <v>4</v>
      </c>
      <c r="E27" s="12">
        <v>9830.8709999999992</v>
      </c>
      <c r="F27" s="13">
        <v>4288.2139999999999</v>
      </c>
      <c r="G27" s="12">
        <v>9830.8709999999992</v>
      </c>
      <c r="H27" s="12">
        <f t="shared" si="0"/>
        <v>0</v>
      </c>
      <c r="I27" s="14" t="s">
        <v>9</v>
      </c>
      <c r="J27" s="1"/>
    </row>
    <row r="28" spans="1:13" ht="31.5" x14ac:dyDescent="0.25">
      <c r="A28" s="21">
        <v>23</v>
      </c>
      <c r="B28" s="22" t="s">
        <v>38</v>
      </c>
      <c r="C28" s="11">
        <v>220</v>
      </c>
      <c r="D28" s="26" t="s">
        <v>4</v>
      </c>
      <c r="E28" s="12">
        <v>3162.1060000000002</v>
      </c>
      <c r="F28" s="13">
        <v>3162.1060000000002</v>
      </c>
      <c r="G28" s="12">
        <v>2259.3760000000002</v>
      </c>
      <c r="H28" s="12">
        <f t="shared" si="0"/>
        <v>902.73</v>
      </c>
      <c r="I28" s="14" t="s">
        <v>9</v>
      </c>
      <c r="J28" s="1"/>
    </row>
    <row r="29" spans="1:13" ht="31.5" x14ac:dyDescent="0.25">
      <c r="A29" s="21">
        <v>24</v>
      </c>
      <c r="B29" s="22" t="s">
        <v>39</v>
      </c>
      <c r="C29" s="11">
        <v>221</v>
      </c>
      <c r="D29" s="26" t="s">
        <v>4</v>
      </c>
      <c r="E29" s="12">
        <v>3788.0149999999999</v>
      </c>
      <c r="F29" s="13">
        <v>3788.0149999999999</v>
      </c>
      <c r="G29" s="12">
        <v>3788.0149999999999</v>
      </c>
      <c r="H29" s="12">
        <f t="shared" si="0"/>
        <v>0</v>
      </c>
      <c r="I29" s="14" t="s">
        <v>9</v>
      </c>
      <c r="J29" s="1"/>
    </row>
    <row r="30" spans="1:13" ht="31.5" x14ac:dyDescent="0.25">
      <c r="A30" s="21">
        <v>25</v>
      </c>
      <c r="B30" s="22" t="s">
        <v>40</v>
      </c>
      <c r="C30" s="11">
        <v>229</v>
      </c>
      <c r="D30" s="26" t="s">
        <v>4</v>
      </c>
      <c r="E30" s="12">
        <v>26981.244999999999</v>
      </c>
      <c r="F30" s="13">
        <v>26981.244999999999</v>
      </c>
      <c r="G30" s="12">
        <v>20938.817999999999</v>
      </c>
      <c r="H30" s="12">
        <f t="shared" si="0"/>
        <v>6042.4269999999997</v>
      </c>
      <c r="I30" s="14" t="s">
        <v>9</v>
      </c>
      <c r="J30" s="1"/>
    </row>
    <row r="31" spans="1:13" ht="31.5" x14ac:dyDescent="0.25">
      <c r="A31" s="21">
        <v>26</v>
      </c>
      <c r="B31" s="22" t="s">
        <v>43</v>
      </c>
      <c r="C31" s="11">
        <v>243</v>
      </c>
      <c r="D31" s="26" t="s">
        <v>4</v>
      </c>
      <c r="E31" s="12">
        <v>14900.419</v>
      </c>
      <c r="F31" s="13">
        <v>0</v>
      </c>
      <c r="G31" s="12">
        <v>14900.419</v>
      </c>
      <c r="H31" s="12">
        <f t="shared" si="0"/>
        <v>0</v>
      </c>
      <c r="I31" s="14" t="s">
        <v>9</v>
      </c>
      <c r="J31" s="1"/>
    </row>
    <row r="32" spans="1:13" ht="31.5" x14ac:dyDescent="0.25">
      <c r="A32" s="21">
        <v>27</v>
      </c>
      <c r="B32" s="22" t="s">
        <v>44</v>
      </c>
      <c r="C32" s="11">
        <v>245</v>
      </c>
      <c r="D32" s="26" t="s">
        <v>4</v>
      </c>
      <c r="E32" s="12">
        <v>3600</v>
      </c>
      <c r="F32" s="13">
        <v>0</v>
      </c>
      <c r="G32" s="12">
        <v>3600</v>
      </c>
      <c r="H32" s="12">
        <f t="shared" si="0"/>
        <v>0</v>
      </c>
      <c r="I32" s="14" t="s">
        <v>9</v>
      </c>
      <c r="J32" s="1"/>
    </row>
    <row r="33" spans="1:10" ht="31.5" x14ac:dyDescent="0.25">
      <c r="A33" s="21">
        <v>28</v>
      </c>
      <c r="B33" s="22" t="s">
        <v>47</v>
      </c>
      <c r="C33" s="11">
        <v>257</v>
      </c>
      <c r="D33" s="26" t="s">
        <v>4</v>
      </c>
      <c r="E33" s="12">
        <v>63238.637999999999</v>
      </c>
      <c r="F33" s="13">
        <v>0</v>
      </c>
      <c r="G33" s="12">
        <v>23274.187000000002</v>
      </c>
      <c r="H33" s="12">
        <f t="shared" si="0"/>
        <v>39964.451000000001</v>
      </c>
      <c r="I33" s="14" t="s">
        <v>9</v>
      </c>
      <c r="J33" s="1"/>
    </row>
    <row r="34" spans="1:10" ht="31.5" x14ac:dyDescent="0.25">
      <c r="A34" s="21">
        <v>29</v>
      </c>
      <c r="B34" s="22" t="s">
        <v>52</v>
      </c>
      <c r="C34" s="11">
        <v>268</v>
      </c>
      <c r="D34" s="26" t="s">
        <v>4</v>
      </c>
      <c r="E34" s="12">
        <v>42021.862999999998</v>
      </c>
      <c r="F34" s="13">
        <v>0</v>
      </c>
      <c r="G34" s="12">
        <v>42021.862999999998</v>
      </c>
      <c r="H34" s="12">
        <f t="shared" si="0"/>
        <v>0</v>
      </c>
      <c r="I34" s="14" t="s">
        <v>9</v>
      </c>
      <c r="J34" s="1"/>
    </row>
    <row r="35" spans="1:10" ht="31.5" x14ac:dyDescent="0.25">
      <c r="A35" s="21">
        <v>30</v>
      </c>
      <c r="B35" s="22" t="s">
        <v>53</v>
      </c>
      <c r="C35" s="11">
        <v>272</v>
      </c>
      <c r="D35" s="26" t="s">
        <v>4</v>
      </c>
      <c r="E35" s="12">
        <v>48874.463000000003</v>
      </c>
      <c r="F35" s="13">
        <v>0</v>
      </c>
      <c r="G35" s="12">
        <v>37778.974000000002</v>
      </c>
      <c r="H35" s="12">
        <f t="shared" si="0"/>
        <v>11095.489000000001</v>
      </c>
      <c r="I35" s="14" t="s">
        <v>9</v>
      </c>
      <c r="J35" s="1"/>
    </row>
    <row r="36" spans="1:10" ht="31.5" x14ac:dyDescent="0.25">
      <c r="A36" s="21">
        <v>31</v>
      </c>
      <c r="B36" s="22" t="s">
        <v>54</v>
      </c>
      <c r="C36" s="11">
        <v>275</v>
      </c>
      <c r="D36" s="26" t="s">
        <v>4</v>
      </c>
      <c r="E36" s="12">
        <v>31818.799999999999</v>
      </c>
      <c r="F36" s="13">
        <v>0</v>
      </c>
      <c r="G36" s="12">
        <v>31818.799999999999</v>
      </c>
      <c r="H36" s="12">
        <f t="shared" si="0"/>
        <v>0</v>
      </c>
      <c r="I36" s="14" t="s">
        <v>9</v>
      </c>
      <c r="J36" s="1"/>
    </row>
    <row r="37" spans="1:10" ht="31.5" x14ac:dyDescent="0.25">
      <c r="A37" s="21">
        <v>32</v>
      </c>
      <c r="B37" s="22" t="s">
        <v>55</v>
      </c>
      <c r="C37" s="11">
        <v>276</v>
      </c>
      <c r="D37" s="26" t="s">
        <v>4</v>
      </c>
      <c r="E37" s="12">
        <v>58082.94</v>
      </c>
      <c r="F37" s="13">
        <v>0</v>
      </c>
      <c r="G37" s="12">
        <v>19273.379000000001</v>
      </c>
      <c r="H37" s="12">
        <f t="shared" si="0"/>
        <v>38809.561000000002</v>
      </c>
      <c r="I37" s="14" t="s">
        <v>9</v>
      </c>
      <c r="J37" s="1"/>
    </row>
    <row r="38" spans="1:10" ht="31.5" x14ac:dyDescent="0.25">
      <c r="A38" s="21">
        <v>33</v>
      </c>
      <c r="B38" s="22" t="s">
        <v>56</v>
      </c>
      <c r="C38" s="11">
        <v>277</v>
      </c>
      <c r="D38" s="26" t="s">
        <v>4</v>
      </c>
      <c r="E38" s="12">
        <v>7656.777</v>
      </c>
      <c r="F38" s="13">
        <v>7656.777</v>
      </c>
      <c r="G38" s="12">
        <v>7656.777</v>
      </c>
      <c r="H38" s="12">
        <f t="shared" si="0"/>
        <v>0</v>
      </c>
      <c r="I38" s="14" t="s">
        <v>9</v>
      </c>
      <c r="J38" s="1"/>
    </row>
    <row r="39" spans="1:10" ht="31.5" x14ac:dyDescent="0.25">
      <c r="A39" s="21">
        <v>34</v>
      </c>
      <c r="B39" s="22" t="s">
        <v>57</v>
      </c>
      <c r="C39" s="11">
        <v>279</v>
      </c>
      <c r="D39" s="26" t="s">
        <v>4</v>
      </c>
      <c r="E39" s="12">
        <v>33363.78</v>
      </c>
      <c r="F39" s="13">
        <v>0</v>
      </c>
      <c r="G39" s="12">
        <v>0</v>
      </c>
      <c r="H39" s="12">
        <f t="shared" si="0"/>
        <v>33363.78</v>
      </c>
      <c r="I39" s="14" t="s">
        <v>9</v>
      </c>
      <c r="J39" s="1"/>
    </row>
    <row r="40" spans="1:10" ht="31.5" x14ac:dyDescent="0.25">
      <c r="A40" s="21">
        <v>35</v>
      </c>
      <c r="B40" s="22" t="s">
        <v>58</v>
      </c>
      <c r="C40" s="11">
        <v>281</v>
      </c>
      <c r="D40" s="26" t="s">
        <v>4</v>
      </c>
      <c r="E40" s="12">
        <v>65572.790999999997</v>
      </c>
      <c r="F40" s="13">
        <v>0</v>
      </c>
      <c r="G40" s="12">
        <v>23820.401999999998</v>
      </c>
      <c r="H40" s="12">
        <f t="shared" si="0"/>
        <v>41752.388999999996</v>
      </c>
      <c r="I40" s="14" t="s">
        <v>9</v>
      </c>
      <c r="J40" s="1"/>
    </row>
    <row r="41" spans="1:10" ht="31.5" x14ac:dyDescent="0.25">
      <c r="A41" s="21">
        <v>36</v>
      </c>
      <c r="B41" s="22" t="s">
        <v>59</v>
      </c>
      <c r="C41" s="11">
        <v>282</v>
      </c>
      <c r="D41" s="26" t="s">
        <v>4</v>
      </c>
      <c r="E41" s="12">
        <v>6554.643</v>
      </c>
      <c r="F41" s="13">
        <v>6554.643</v>
      </c>
      <c r="G41" s="12">
        <v>5031.5680000000002</v>
      </c>
      <c r="H41" s="12">
        <f t="shared" si="0"/>
        <v>1523.0749999999998</v>
      </c>
      <c r="I41" s="14" t="s">
        <v>9</v>
      </c>
      <c r="J41" s="1"/>
    </row>
    <row r="42" spans="1:10" ht="31.5" x14ac:dyDescent="0.25">
      <c r="A42" s="21">
        <v>37</v>
      </c>
      <c r="B42" s="22" t="s">
        <v>61</v>
      </c>
      <c r="C42" s="11">
        <v>289</v>
      </c>
      <c r="D42" s="26" t="s">
        <v>4</v>
      </c>
      <c r="E42" s="12">
        <v>9262.5630000000001</v>
      </c>
      <c r="F42" s="13">
        <v>0</v>
      </c>
      <c r="G42" s="12">
        <v>6076.4629999999997</v>
      </c>
      <c r="H42" s="12">
        <f t="shared" si="0"/>
        <v>3186.1000000000004</v>
      </c>
      <c r="I42" s="14" t="s">
        <v>9</v>
      </c>
      <c r="J42" s="1"/>
    </row>
    <row r="43" spans="1:10" ht="31.5" x14ac:dyDescent="0.25">
      <c r="A43" s="21">
        <v>38</v>
      </c>
      <c r="B43" s="22" t="s">
        <v>62</v>
      </c>
      <c r="C43" s="11">
        <v>292</v>
      </c>
      <c r="D43" s="26" t="s">
        <v>4</v>
      </c>
      <c r="E43" s="12">
        <v>80458.876000000004</v>
      </c>
      <c r="F43" s="13">
        <v>0</v>
      </c>
      <c r="G43" s="12">
        <v>80458.876000000004</v>
      </c>
      <c r="H43" s="12">
        <f t="shared" si="0"/>
        <v>0</v>
      </c>
      <c r="I43" s="14" t="s">
        <v>9</v>
      </c>
      <c r="J43" s="1"/>
    </row>
    <row r="44" spans="1:10" ht="31.5" x14ac:dyDescent="0.25">
      <c r="A44" s="21">
        <v>39</v>
      </c>
      <c r="B44" s="22" t="s">
        <v>63</v>
      </c>
      <c r="C44" s="11">
        <v>294</v>
      </c>
      <c r="D44" s="26" t="s">
        <v>4</v>
      </c>
      <c r="E44" s="12">
        <v>8199.2430000000004</v>
      </c>
      <c r="F44" s="13">
        <v>3218.933</v>
      </c>
      <c r="G44" s="12">
        <v>8199.2430000000004</v>
      </c>
      <c r="H44" s="12">
        <f t="shared" si="0"/>
        <v>0</v>
      </c>
      <c r="I44" s="14" t="s">
        <v>9</v>
      </c>
      <c r="J44" s="1"/>
    </row>
    <row r="45" spans="1:10" ht="31.5" x14ac:dyDescent="0.25">
      <c r="A45" s="21">
        <v>40</v>
      </c>
      <c r="B45" s="22" t="s">
        <v>64</v>
      </c>
      <c r="C45" s="11">
        <v>296</v>
      </c>
      <c r="D45" s="26" t="s">
        <v>4</v>
      </c>
      <c r="E45" s="12">
        <v>4678.7169999999996</v>
      </c>
      <c r="F45" s="13">
        <v>4678.7169999999996</v>
      </c>
      <c r="G45" s="12">
        <v>4197.0190000000002</v>
      </c>
      <c r="H45" s="12">
        <f t="shared" si="0"/>
        <v>481.69799999999941</v>
      </c>
      <c r="I45" s="14" t="s">
        <v>9</v>
      </c>
      <c r="J45" s="1"/>
    </row>
    <row r="46" spans="1:10" ht="31.5" x14ac:dyDescent="0.25">
      <c r="A46" s="21">
        <v>41</v>
      </c>
      <c r="B46" s="22" t="s">
        <v>65</v>
      </c>
      <c r="C46" s="11">
        <v>299</v>
      </c>
      <c r="D46" s="26" t="s">
        <v>4</v>
      </c>
      <c r="E46" s="12">
        <v>16147.300999999999</v>
      </c>
      <c r="F46" s="13">
        <v>0</v>
      </c>
      <c r="G46" s="12">
        <v>12305.904</v>
      </c>
      <c r="H46" s="12">
        <f t="shared" si="0"/>
        <v>3841.396999999999</v>
      </c>
      <c r="I46" s="14" t="s">
        <v>9</v>
      </c>
      <c r="J46" s="1"/>
    </row>
    <row r="47" spans="1:10" ht="31.5" x14ac:dyDescent="0.25">
      <c r="A47" s="21">
        <v>42</v>
      </c>
      <c r="B47" s="22" t="s">
        <v>66</v>
      </c>
      <c r="C47" s="11">
        <v>300</v>
      </c>
      <c r="D47" s="26" t="s">
        <v>4</v>
      </c>
      <c r="E47" s="12">
        <v>3264.386</v>
      </c>
      <c r="F47" s="13">
        <v>0</v>
      </c>
      <c r="G47" s="12">
        <v>0</v>
      </c>
      <c r="H47" s="12">
        <f t="shared" si="0"/>
        <v>3264.386</v>
      </c>
      <c r="I47" s="14" t="s">
        <v>9</v>
      </c>
      <c r="J47" s="1"/>
    </row>
    <row r="48" spans="1:10" ht="31.5" x14ac:dyDescent="0.25">
      <c r="A48" s="21">
        <v>43</v>
      </c>
      <c r="B48" s="22" t="s">
        <v>67</v>
      </c>
      <c r="C48" s="11">
        <v>304</v>
      </c>
      <c r="D48" s="26" t="s">
        <v>4</v>
      </c>
      <c r="E48" s="12">
        <v>7408.8770000000004</v>
      </c>
      <c r="F48" s="13">
        <v>0</v>
      </c>
      <c r="G48" s="12">
        <v>7404.8770000000004</v>
      </c>
      <c r="H48" s="12">
        <f t="shared" si="0"/>
        <v>4</v>
      </c>
      <c r="I48" s="14" t="s">
        <v>9</v>
      </c>
      <c r="J48" s="1"/>
    </row>
    <row r="49" spans="1:10" ht="31.5" x14ac:dyDescent="0.25">
      <c r="A49" s="21">
        <v>44</v>
      </c>
      <c r="B49" s="22" t="s">
        <v>68</v>
      </c>
      <c r="C49" s="11">
        <v>306</v>
      </c>
      <c r="D49" s="26" t="s">
        <v>4</v>
      </c>
      <c r="E49" s="12">
        <v>31396.991000000002</v>
      </c>
      <c r="F49" s="13">
        <v>0</v>
      </c>
      <c r="G49" s="12">
        <v>31396.991000000002</v>
      </c>
      <c r="H49" s="12">
        <f t="shared" si="0"/>
        <v>0</v>
      </c>
      <c r="I49" s="14" t="s">
        <v>9</v>
      </c>
      <c r="J49" s="1"/>
    </row>
    <row r="50" spans="1:10" ht="31.5" x14ac:dyDescent="0.25">
      <c r="A50" s="21">
        <v>45</v>
      </c>
      <c r="B50" s="22" t="s">
        <v>69</v>
      </c>
      <c r="C50" s="11">
        <v>309</v>
      </c>
      <c r="D50" s="26" t="s">
        <v>4</v>
      </c>
      <c r="E50" s="12">
        <v>17699.22</v>
      </c>
      <c r="F50" s="13">
        <v>0</v>
      </c>
      <c r="G50" s="12">
        <v>17699.22</v>
      </c>
      <c r="H50" s="12">
        <f t="shared" si="0"/>
        <v>0</v>
      </c>
      <c r="I50" s="14" t="s">
        <v>9</v>
      </c>
      <c r="J50" s="1"/>
    </row>
    <row r="51" spans="1:10" ht="31.5" x14ac:dyDescent="0.25">
      <c r="A51" s="21">
        <v>46</v>
      </c>
      <c r="B51" s="22" t="s">
        <v>70</v>
      </c>
      <c r="C51" s="11">
        <v>310</v>
      </c>
      <c r="D51" s="26" t="s">
        <v>4</v>
      </c>
      <c r="E51" s="12">
        <v>3646.7950000000001</v>
      </c>
      <c r="F51" s="13">
        <v>375.95499999999998</v>
      </c>
      <c r="G51" s="12">
        <v>2689.6959999999999</v>
      </c>
      <c r="H51" s="12">
        <f t="shared" si="0"/>
        <v>957.09900000000016</v>
      </c>
      <c r="I51" s="14" t="s">
        <v>9</v>
      </c>
      <c r="J51" s="1"/>
    </row>
    <row r="52" spans="1:10" ht="31.5" x14ac:dyDescent="0.25">
      <c r="A52" s="21">
        <v>47</v>
      </c>
      <c r="B52" s="22" t="s">
        <v>71</v>
      </c>
      <c r="C52" s="11">
        <v>312</v>
      </c>
      <c r="D52" s="26" t="s">
        <v>4</v>
      </c>
      <c r="E52" s="12">
        <v>4633.6790000000001</v>
      </c>
      <c r="F52" s="13">
        <v>4633.6790000000001</v>
      </c>
      <c r="G52" s="12">
        <v>4633.6790000000001</v>
      </c>
      <c r="H52" s="12">
        <f t="shared" si="0"/>
        <v>0</v>
      </c>
      <c r="I52" s="14" t="s">
        <v>9</v>
      </c>
      <c r="J52" s="1"/>
    </row>
    <row r="53" spans="1:10" ht="31.5" x14ac:dyDescent="0.25">
      <c r="A53" s="21">
        <v>48</v>
      </c>
      <c r="B53" s="22" t="s">
        <v>72</v>
      </c>
      <c r="C53" s="11">
        <v>313</v>
      </c>
      <c r="D53" s="26" t="s">
        <v>4</v>
      </c>
      <c r="E53" s="12">
        <v>80821.517000000007</v>
      </c>
      <c r="F53" s="13">
        <v>0</v>
      </c>
      <c r="G53" s="12">
        <v>72672.437000000005</v>
      </c>
      <c r="H53" s="12">
        <f t="shared" si="0"/>
        <v>8149.0800000000017</v>
      </c>
      <c r="I53" s="14" t="s">
        <v>9</v>
      </c>
      <c r="J53" s="1"/>
    </row>
    <row r="54" spans="1:10" ht="31.5" x14ac:dyDescent="0.25">
      <c r="A54" s="21">
        <v>49</v>
      </c>
      <c r="B54" s="22" t="s">
        <v>73</v>
      </c>
      <c r="C54" s="11">
        <v>317</v>
      </c>
      <c r="D54" s="26" t="s">
        <v>4</v>
      </c>
      <c r="E54" s="12">
        <v>7001.415</v>
      </c>
      <c r="F54" s="13">
        <v>0</v>
      </c>
      <c r="G54" s="12">
        <v>7001.415</v>
      </c>
      <c r="H54" s="12">
        <f t="shared" si="0"/>
        <v>0</v>
      </c>
      <c r="I54" s="14" t="s">
        <v>9</v>
      </c>
      <c r="J54" s="1"/>
    </row>
    <row r="55" spans="1:10" ht="31.5" x14ac:dyDescent="0.25">
      <c r="A55" s="21">
        <v>50</v>
      </c>
      <c r="B55" s="22" t="s">
        <v>74</v>
      </c>
      <c r="C55" s="11">
        <v>320</v>
      </c>
      <c r="D55" s="26" t="s">
        <v>4</v>
      </c>
      <c r="E55" s="12">
        <v>3926.2759999999998</v>
      </c>
      <c r="F55" s="13">
        <v>0</v>
      </c>
      <c r="G55" s="12">
        <v>3926.2759999999998</v>
      </c>
      <c r="H55" s="12">
        <f t="shared" si="0"/>
        <v>0</v>
      </c>
      <c r="I55" s="14" t="s">
        <v>9</v>
      </c>
      <c r="J55" s="1"/>
    </row>
    <row r="56" spans="1:10" ht="31.5" x14ac:dyDescent="0.25">
      <c r="A56" s="21">
        <v>51</v>
      </c>
      <c r="B56" s="22" t="s">
        <v>75</v>
      </c>
      <c r="C56" s="11">
        <v>322</v>
      </c>
      <c r="D56" s="26" t="s">
        <v>4</v>
      </c>
      <c r="E56" s="12">
        <v>52190.366000000002</v>
      </c>
      <c r="F56" s="13">
        <v>0</v>
      </c>
      <c r="G56" s="12">
        <v>52190.366000000002</v>
      </c>
      <c r="H56" s="12">
        <f t="shared" si="0"/>
        <v>0</v>
      </c>
      <c r="I56" s="14" t="s">
        <v>9</v>
      </c>
      <c r="J56" s="1"/>
    </row>
    <row r="57" spans="1:10" ht="31.5" x14ac:dyDescent="0.25">
      <c r="A57" s="21">
        <v>52</v>
      </c>
      <c r="B57" s="22" t="s">
        <v>76</v>
      </c>
      <c r="C57" s="11">
        <v>323</v>
      </c>
      <c r="D57" s="26" t="s">
        <v>4</v>
      </c>
      <c r="E57" s="12">
        <v>35979.305999999997</v>
      </c>
      <c r="F57" s="13">
        <v>18562.194</v>
      </c>
      <c r="G57" s="12">
        <v>23364.108</v>
      </c>
      <c r="H57" s="12">
        <f t="shared" si="0"/>
        <v>12615.197999999997</v>
      </c>
      <c r="I57" s="14" t="s">
        <v>9</v>
      </c>
      <c r="J57" s="1"/>
    </row>
    <row r="58" spans="1:10" ht="31.5" x14ac:dyDescent="0.25">
      <c r="A58" s="21">
        <v>53</v>
      </c>
      <c r="B58" s="22" t="s">
        <v>77</v>
      </c>
      <c r="C58" s="11">
        <v>324</v>
      </c>
      <c r="D58" s="26" t="s">
        <v>4</v>
      </c>
      <c r="E58" s="12">
        <v>49564.419000000002</v>
      </c>
      <c r="F58" s="13">
        <v>49564.419000000002</v>
      </c>
      <c r="G58" s="12">
        <v>49564.419000000002</v>
      </c>
      <c r="H58" s="12">
        <f t="shared" si="0"/>
        <v>0</v>
      </c>
      <c r="I58" s="14" t="s">
        <v>9</v>
      </c>
      <c r="J58" s="1"/>
    </row>
    <row r="59" spans="1:10" ht="31.5" x14ac:dyDescent="0.25">
      <c r="A59" s="21">
        <v>54</v>
      </c>
      <c r="B59" s="22" t="s">
        <v>79</v>
      </c>
      <c r="C59" s="11">
        <v>327</v>
      </c>
      <c r="D59" s="26" t="s">
        <v>4</v>
      </c>
      <c r="E59" s="12">
        <v>35011.336000000003</v>
      </c>
      <c r="F59" s="13">
        <v>0</v>
      </c>
      <c r="G59" s="12">
        <v>35011.336000000003</v>
      </c>
      <c r="H59" s="12">
        <f t="shared" si="0"/>
        <v>0</v>
      </c>
      <c r="I59" s="14" t="s">
        <v>9</v>
      </c>
      <c r="J59" s="1"/>
    </row>
    <row r="60" spans="1:10" ht="31.5" x14ac:dyDescent="0.25">
      <c r="A60" s="21">
        <v>55</v>
      </c>
      <c r="B60" s="22" t="s">
        <v>81</v>
      </c>
      <c r="C60" s="11">
        <v>335</v>
      </c>
      <c r="D60" s="26" t="s">
        <v>4</v>
      </c>
      <c r="E60" s="12">
        <v>3432.6840000000002</v>
      </c>
      <c r="F60" s="13">
        <v>0</v>
      </c>
      <c r="G60" s="12">
        <v>3432.6840000000002</v>
      </c>
      <c r="H60" s="12">
        <f>E60-G60</f>
        <v>0</v>
      </c>
      <c r="I60" s="14" t="s">
        <v>9</v>
      </c>
      <c r="J60" s="1"/>
    </row>
    <row r="61" spans="1:10" ht="31.5" x14ac:dyDescent="0.25">
      <c r="A61" s="21">
        <v>56</v>
      </c>
      <c r="B61" s="22" t="s">
        <v>83</v>
      </c>
      <c r="C61" s="11">
        <v>341</v>
      </c>
      <c r="D61" s="26" t="s">
        <v>4</v>
      </c>
      <c r="E61" s="12">
        <v>26532.67</v>
      </c>
      <c r="F61" s="13">
        <v>0</v>
      </c>
      <c r="G61" s="12">
        <v>4000</v>
      </c>
      <c r="H61" s="12">
        <f t="shared" ref="H61:H81" si="1">E61-G61</f>
        <v>22532.67</v>
      </c>
      <c r="I61" s="14" t="s">
        <v>9</v>
      </c>
      <c r="J61" s="1"/>
    </row>
    <row r="62" spans="1:10" ht="31.5" x14ac:dyDescent="0.25">
      <c r="A62" s="21">
        <v>57</v>
      </c>
      <c r="B62" s="22" t="s">
        <v>84</v>
      </c>
      <c r="C62" s="11">
        <v>354</v>
      </c>
      <c r="D62" s="26" t="s">
        <v>4</v>
      </c>
      <c r="E62" s="12">
        <v>47027.917999999998</v>
      </c>
      <c r="F62" s="13">
        <v>0</v>
      </c>
      <c r="G62" s="12">
        <v>0</v>
      </c>
      <c r="H62" s="12">
        <f t="shared" si="1"/>
        <v>47027.917999999998</v>
      </c>
      <c r="I62" s="14" t="s">
        <v>9</v>
      </c>
      <c r="J62" s="1"/>
    </row>
    <row r="63" spans="1:10" ht="31.5" x14ac:dyDescent="0.25">
      <c r="A63" s="21">
        <v>58</v>
      </c>
      <c r="B63" s="22" t="s">
        <v>85</v>
      </c>
      <c r="C63" s="11">
        <v>360</v>
      </c>
      <c r="D63" s="26" t="s">
        <v>4</v>
      </c>
      <c r="E63" s="12">
        <v>43312.377999999997</v>
      </c>
      <c r="F63" s="13">
        <v>0</v>
      </c>
      <c r="G63" s="12">
        <v>0</v>
      </c>
      <c r="H63" s="12">
        <f t="shared" si="1"/>
        <v>43312.377999999997</v>
      </c>
      <c r="I63" s="14" t="s">
        <v>9</v>
      </c>
      <c r="J63" s="1"/>
    </row>
    <row r="64" spans="1:10" ht="31.5" x14ac:dyDescent="0.25">
      <c r="A64" s="21">
        <v>59</v>
      </c>
      <c r="B64" s="22" t="s">
        <v>12</v>
      </c>
      <c r="C64" s="11">
        <v>35</v>
      </c>
      <c r="D64" s="26" t="s">
        <v>3</v>
      </c>
      <c r="E64" s="12">
        <v>227525.96900000001</v>
      </c>
      <c r="F64" s="13">
        <v>0</v>
      </c>
      <c r="G64" s="12">
        <v>227525.96900000001</v>
      </c>
      <c r="H64" s="12">
        <f t="shared" si="1"/>
        <v>0</v>
      </c>
      <c r="I64" s="14" t="s">
        <v>9</v>
      </c>
      <c r="J64" s="1"/>
    </row>
    <row r="65" spans="1:14" ht="31.5" x14ac:dyDescent="0.25">
      <c r="A65" s="21">
        <v>60</v>
      </c>
      <c r="B65" s="22" t="s">
        <v>15</v>
      </c>
      <c r="C65" s="11">
        <v>56</v>
      </c>
      <c r="D65" s="26" t="s">
        <v>3</v>
      </c>
      <c r="E65" s="12">
        <v>250994.967</v>
      </c>
      <c r="F65" s="13">
        <v>0</v>
      </c>
      <c r="G65" s="12">
        <v>134837.948</v>
      </c>
      <c r="H65" s="12">
        <f t="shared" si="1"/>
        <v>116157.019</v>
      </c>
      <c r="I65" s="14" t="s">
        <v>9</v>
      </c>
      <c r="J65" s="1"/>
    </row>
    <row r="66" spans="1:14" ht="31.5" x14ac:dyDescent="0.25">
      <c r="A66" s="21">
        <v>61</v>
      </c>
      <c r="B66" s="22" t="s">
        <v>17</v>
      </c>
      <c r="C66" s="11">
        <v>73</v>
      </c>
      <c r="D66" s="26" t="s">
        <v>3</v>
      </c>
      <c r="E66" s="12">
        <v>449136.30200000003</v>
      </c>
      <c r="F66" s="13">
        <v>0</v>
      </c>
      <c r="G66" s="12">
        <v>59963.756000000001</v>
      </c>
      <c r="H66" s="12">
        <f t="shared" si="1"/>
        <v>389172.54600000003</v>
      </c>
      <c r="I66" s="14" t="s">
        <v>9</v>
      </c>
      <c r="J66" s="1"/>
    </row>
    <row r="67" spans="1:14" ht="31.5" x14ac:dyDescent="0.25">
      <c r="A67" s="21">
        <v>62</v>
      </c>
      <c r="B67" s="22" t="s">
        <v>20</v>
      </c>
      <c r="C67" s="11">
        <v>100</v>
      </c>
      <c r="D67" s="26" t="s">
        <v>3</v>
      </c>
      <c r="E67" s="12">
        <v>117616.326</v>
      </c>
      <c r="F67" s="13">
        <v>0</v>
      </c>
      <c r="G67" s="12">
        <v>43460.457000000002</v>
      </c>
      <c r="H67" s="12">
        <f t="shared" si="1"/>
        <v>74155.869000000006</v>
      </c>
      <c r="I67" s="14" t="s">
        <v>9</v>
      </c>
      <c r="J67" s="1"/>
    </row>
    <row r="68" spans="1:14" ht="31.5" x14ac:dyDescent="0.25">
      <c r="A68" s="21">
        <v>63</v>
      </c>
      <c r="B68" s="22" t="s">
        <v>26</v>
      </c>
      <c r="C68" s="11">
        <v>148</v>
      </c>
      <c r="D68" s="26" t="s">
        <v>3</v>
      </c>
      <c r="E68" s="12">
        <v>23720.537</v>
      </c>
      <c r="F68" s="13">
        <v>0</v>
      </c>
      <c r="G68" s="12">
        <v>11431.15</v>
      </c>
      <c r="H68" s="12">
        <f t="shared" si="1"/>
        <v>12289.387000000001</v>
      </c>
      <c r="I68" s="14" t="s">
        <v>9</v>
      </c>
      <c r="J68" s="1"/>
    </row>
    <row r="69" spans="1:14" ht="31.5" x14ac:dyDescent="0.25">
      <c r="A69" s="21">
        <v>64</v>
      </c>
      <c r="B69" s="22" t="s">
        <v>35</v>
      </c>
      <c r="C69" s="11">
        <v>205</v>
      </c>
      <c r="D69" s="26" t="s">
        <v>3</v>
      </c>
      <c r="E69" s="12">
        <v>218464.5</v>
      </c>
      <c r="F69" s="13">
        <v>0</v>
      </c>
      <c r="G69" s="12">
        <v>184095.94699999999</v>
      </c>
      <c r="H69" s="12">
        <f t="shared" si="1"/>
        <v>34368.553000000014</v>
      </c>
      <c r="I69" s="14" t="s">
        <v>9</v>
      </c>
      <c r="J69" s="1"/>
    </row>
    <row r="70" spans="1:14" ht="31.5" x14ac:dyDescent="0.25">
      <c r="A70" s="21">
        <v>65</v>
      </c>
      <c r="B70" s="22" t="s">
        <v>41</v>
      </c>
      <c r="C70" s="11">
        <v>231</v>
      </c>
      <c r="D70" s="26" t="s">
        <v>3</v>
      </c>
      <c r="E70" s="12">
        <v>8896.9480000000003</v>
      </c>
      <c r="F70" s="13">
        <v>0</v>
      </c>
      <c r="G70" s="12">
        <v>8896.9480000000003</v>
      </c>
      <c r="H70" s="12">
        <f t="shared" si="1"/>
        <v>0</v>
      </c>
      <c r="I70" s="14" t="s">
        <v>9</v>
      </c>
      <c r="J70" s="1"/>
    </row>
    <row r="71" spans="1:14" ht="31.5" x14ac:dyDescent="0.25">
      <c r="A71" s="21">
        <v>66</v>
      </c>
      <c r="B71" s="22" t="s">
        <v>42</v>
      </c>
      <c r="C71" s="11">
        <v>236</v>
      </c>
      <c r="D71" s="26" t="s">
        <v>3</v>
      </c>
      <c r="E71" s="12">
        <v>127957.746</v>
      </c>
      <c r="F71" s="13">
        <v>0</v>
      </c>
      <c r="G71" s="12">
        <v>127957.746</v>
      </c>
      <c r="H71" s="12">
        <f t="shared" si="1"/>
        <v>0</v>
      </c>
      <c r="I71" s="14" t="s">
        <v>9</v>
      </c>
      <c r="J71" s="1"/>
    </row>
    <row r="72" spans="1:14" ht="31.5" x14ac:dyDescent="0.25">
      <c r="A72" s="21">
        <v>67</v>
      </c>
      <c r="B72" s="22" t="s">
        <v>45</v>
      </c>
      <c r="C72" s="11">
        <v>246</v>
      </c>
      <c r="D72" s="26" t="s">
        <v>3</v>
      </c>
      <c r="E72" s="12">
        <v>480552.989</v>
      </c>
      <c r="F72" s="13">
        <v>0</v>
      </c>
      <c r="G72" s="12">
        <v>255669.731</v>
      </c>
      <c r="H72" s="12">
        <f t="shared" si="1"/>
        <v>224883.258</v>
      </c>
      <c r="I72" s="14" t="s">
        <v>9</v>
      </c>
      <c r="J72" s="1"/>
    </row>
    <row r="73" spans="1:14" ht="31.5" x14ac:dyDescent="0.25">
      <c r="A73" s="21">
        <v>68</v>
      </c>
      <c r="B73" s="22" t="s">
        <v>46</v>
      </c>
      <c r="C73" s="15">
        <v>253</v>
      </c>
      <c r="D73" s="26" t="s">
        <v>3</v>
      </c>
      <c r="E73" s="16">
        <v>459940.93300000002</v>
      </c>
      <c r="F73" s="13">
        <v>0</v>
      </c>
      <c r="G73" s="16">
        <v>153970.62599999999</v>
      </c>
      <c r="H73" s="16">
        <f t="shared" si="1"/>
        <v>305970.30700000003</v>
      </c>
      <c r="I73" s="14" t="s">
        <v>9</v>
      </c>
      <c r="J73" s="1"/>
    </row>
    <row r="74" spans="1:14" ht="31.5" x14ac:dyDescent="0.25">
      <c r="A74" s="21">
        <v>69</v>
      </c>
      <c r="B74" s="22" t="s">
        <v>48</v>
      </c>
      <c r="C74" s="11">
        <v>260</v>
      </c>
      <c r="D74" s="26" t="s">
        <v>3</v>
      </c>
      <c r="E74" s="12">
        <v>251480.61900000001</v>
      </c>
      <c r="F74" s="13">
        <v>0</v>
      </c>
      <c r="G74" s="12">
        <v>251480.61900000001</v>
      </c>
      <c r="H74" s="12">
        <f t="shared" si="1"/>
        <v>0</v>
      </c>
      <c r="I74" s="14" t="s">
        <v>9</v>
      </c>
      <c r="J74" s="1"/>
    </row>
    <row r="75" spans="1:14" ht="31.5" x14ac:dyDescent="0.25">
      <c r="A75" s="21">
        <v>70</v>
      </c>
      <c r="B75" s="22" t="s">
        <v>49</v>
      </c>
      <c r="C75" s="11">
        <v>261</v>
      </c>
      <c r="D75" s="26" t="s">
        <v>3</v>
      </c>
      <c r="E75" s="12">
        <v>74126.850000000006</v>
      </c>
      <c r="F75" s="13">
        <v>2813.6930000000002</v>
      </c>
      <c r="G75" s="12">
        <v>51815.932999999997</v>
      </c>
      <c r="H75" s="12">
        <f t="shared" si="1"/>
        <v>22310.917000000009</v>
      </c>
      <c r="I75" s="14" t="s">
        <v>9</v>
      </c>
      <c r="J75" s="1"/>
    </row>
    <row r="76" spans="1:14" ht="31.5" x14ac:dyDescent="0.25">
      <c r="A76" s="21">
        <v>71</v>
      </c>
      <c r="B76" s="22" t="s">
        <v>51</v>
      </c>
      <c r="C76" s="11">
        <v>263</v>
      </c>
      <c r="D76" s="26" t="s">
        <v>3</v>
      </c>
      <c r="E76" s="12">
        <v>85705.543000000005</v>
      </c>
      <c r="F76" s="13">
        <v>0</v>
      </c>
      <c r="G76" s="12">
        <v>60664.618000000002</v>
      </c>
      <c r="H76" s="12">
        <f t="shared" si="1"/>
        <v>25040.925000000003</v>
      </c>
      <c r="I76" s="14" t="s">
        <v>9</v>
      </c>
      <c r="J76" s="1"/>
      <c r="N76" s="9"/>
    </row>
    <row r="77" spans="1:14" ht="31.5" x14ac:dyDescent="0.25">
      <c r="A77" s="21">
        <v>72</v>
      </c>
      <c r="B77" s="22" t="s">
        <v>60</v>
      </c>
      <c r="C77" s="11">
        <v>288</v>
      </c>
      <c r="D77" s="26" t="s">
        <v>3</v>
      </c>
      <c r="E77" s="12">
        <v>15745.411</v>
      </c>
      <c r="F77" s="13">
        <v>0</v>
      </c>
      <c r="G77" s="12">
        <v>0</v>
      </c>
      <c r="H77" s="12">
        <f t="shared" si="1"/>
        <v>15745.411</v>
      </c>
      <c r="I77" s="14" t="s">
        <v>9</v>
      </c>
      <c r="J77" s="1"/>
    </row>
    <row r="78" spans="1:14" ht="31.5" x14ac:dyDescent="0.25">
      <c r="A78" s="21">
        <v>73</v>
      </c>
      <c r="B78" s="22" t="s">
        <v>78</v>
      </c>
      <c r="C78" s="11">
        <v>326</v>
      </c>
      <c r="D78" s="26" t="s">
        <v>3</v>
      </c>
      <c r="E78" s="12">
        <v>187532.53200000001</v>
      </c>
      <c r="F78" s="13">
        <v>0</v>
      </c>
      <c r="G78" s="12">
        <v>41848.784</v>
      </c>
      <c r="H78" s="12">
        <f t="shared" si="1"/>
        <v>145683.74800000002</v>
      </c>
      <c r="I78" s="14" t="s">
        <v>9</v>
      </c>
      <c r="J78" s="1"/>
    </row>
    <row r="79" spans="1:14" ht="31.5" x14ac:dyDescent="0.25">
      <c r="A79" s="21">
        <v>74</v>
      </c>
      <c r="B79" s="22" t="s">
        <v>80</v>
      </c>
      <c r="C79" s="11">
        <v>333</v>
      </c>
      <c r="D79" s="26" t="s">
        <v>3</v>
      </c>
      <c r="E79" s="12">
        <v>179503.54300000001</v>
      </c>
      <c r="F79" s="13">
        <v>85200.243000000002</v>
      </c>
      <c r="G79" s="12">
        <v>61983.834000000003</v>
      </c>
      <c r="H79" s="12">
        <f t="shared" si="1"/>
        <v>117519.709</v>
      </c>
      <c r="I79" s="14" t="s">
        <v>9</v>
      </c>
      <c r="J79" s="1"/>
    </row>
    <row r="80" spans="1:14" ht="31.5" x14ac:dyDescent="0.25">
      <c r="A80" s="21">
        <v>75</v>
      </c>
      <c r="B80" s="22" t="s">
        <v>82</v>
      </c>
      <c r="C80" s="11">
        <v>339</v>
      </c>
      <c r="D80" s="26" t="s">
        <v>3</v>
      </c>
      <c r="E80" s="12">
        <v>400986.53200000001</v>
      </c>
      <c r="F80" s="13">
        <v>0</v>
      </c>
      <c r="G80" s="12">
        <v>79736.505000000005</v>
      </c>
      <c r="H80" s="12">
        <f t="shared" si="1"/>
        <v>321250.027</v>
      </c>
      <c r="I80" s="14" t="s">
        <v>9</v>
      </c>
      <c r="J80" s="1"/>
    </row>
    <row r="81" spans="1:12" ht="31.5" x14ac:dyDescent="0.25">
      <c r="A81" s="21">
        <v>76</v>
      </c>
      <c r="B81" s="22" t="s">
        <v>50</v>
      </c>
      <c r="C81" s="11">
        <v>262</v>
      </c>
      <c r="D81" s="26" t="s">
        <v>86</v>
      </c>
      <c r="E81" s="12">
        <v>258180.67199999999</v>
      </c>
      <c r="F81" s="13">
        <v>0</v>
      </c>
      <c r="G81" s="12">
        <v>253297.39600000001</v>
      </c>
      <c r="H81" s="12">
        <f t="shared" si="1"/>
        <v>4883.2759999999835</v>
      </c>
      <c r="I81" s="14" t="s">
        <v>9</v>
      </c>
      <c r="J81" s="1"/>
    </row>
    <row r="82" spans="1:12" ht="23.25" customHeight="1" x14ac:dyDescent="0.25">
      <c r="A82" s="23"/>
      <c r="B82" s="24"/>
      <c r="C82" s="7"/>
      <c r="D82" s="20" t="s">
        <v>90</v>
      </c>
      <c r="E82" s="18">
        <f t="shared" ref="E82:F82" si="2">SUM(E6:E81)</f>
        <v>5399589.8639999982</v>
      </c>
      <c r="F82" s="19">
        <f t="shared" si="2"/>
        <v>298345.92899999995</v>
      </c>
      <c r="G82" s="18">
        <f>SUM(G6:G81)</f>
        <v>3155995.0129999998</v>
      </c>
      <c r="H82" s="18">
        <f t="shared" ref="H82" si="3">SUM(H6:H81)</f>
        <v>2243594.8509999998</v>
      </c>
      <c r="I82" s="17"/>
      <c r="J82" s="1"/>
      <c r="L82" s="32"/>
    </row>
    <row r="83" spans="1:12" ht="65.25" customHeight="1" x14ac:dyDescent="0.3">
      <c r="A83" s="25"/>
      <c r="B83" s="33" t="s">
        <v>92</v>
      </c>
      <c r="C83" s="34"/>
      <c r="D83" s="32"/>
      <c r="E83" s="32"/>
      <c r="F83" s="32"/>
      <c r="G83" s="32"/>
      <c r="H83" s="32"/>
      <c r="I83" s="32"/>
      <c r="J83" s="1"/>
    </row>
    <row r="84" spans="1:12" x14ac:dyDescent="0.25">
      <c r="A84" s="25"/>
      <c r="B84" s="1"/>
      <c r="C84" s="35">
        <v>43570</v>
      </c>
    </row>
    <row r="85" spans="1:12" ht="22.5" customHeight="1" x14ac:dyDescent="0.25">
      <c r="B85" s="28"/>
      <c r="C85" s="28"/>
      <c r="D85" s="28"/>
      <c r="E85" s="28"/>
      <c r="F85" s="28"/>
      <c r="G85" s="28"/>
      <c r="H85" s="28"/>
      <c r="I85" s="28"/>
    </row>
    <row r="86" spans="1:12" x14ac:dyDescent="0.25">
      <c r="B86" s="4"/>
      <c r="C86" s="4"/>
      <c r="D86" s="4"/>
      <c r="E86" s="4"/>
      <c r="F86" s="4"/>
      <c r="G86" s="4"/>
      <c r="H86" s="4"/>
      <c r="I86" s="4"/>
    </row>
  </sheetData>
  <mergeCells count="11">
    <mergeCell ref="A2:I2"/>
    <mergeCell ref="B3:B4"/>
    <mergeCell ref="A3:A4"/>
    <mergeCell ref="E3:F3"/>
    <mergeCell ref="G3:G4"/>
    <mergeCell ref="H3:H4"/>
    <mergeCell ref="I3:I4"/>
    <mergeCell ref="D3:D4"/>
    <mergeCell ref="C3:C4"/>
    <mergeCell ref="G1:I1"/>
    <mergeCell ref="B85:I85"/>
  </mergeCells>
  <pageMargins left="0.70866141732283472" right="0.31496062992125984" top="0.15748031496062992" bottom="0.35433070866141736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Отчет СБИ по ОДО 2018</vt:lpstr>
      <vt:lpstr>Лист1</vt:lpstr>
      <vt:lpstr>'Отчет СБИ по ОДО 2018'!Область_печати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SBI-02</dc:creator>
  <cp:lastModifiedBy>Пользователь Windows</cp:lastModifiedBy>
  <cp:lastPrinted>2019-04-15T14:44:37Z</cp:lastPrinted>
  <dcterms:created xsi:type="dcterms:W3CDTF">2016-09-14T07:04:42Z</dcterms:created>
  <dcterms:modified xsi:type="dcterms:W3CDTF">2019-04-16T07:33:58Z</dcterms:modified>
</cp:coreProperties>
</file>